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n.albin-portier\Documents\000_ fonctionnement\A_FRANCE ARCHIVES\2024 04  mise à jour\acquisit° et aides\"/>
    </mc:Choice>
  </mc:AlternateContent>
  <xr:revisionPtr revIDLastSave="0" documentId="13_ncr:1_{7C074BBD-3354-40BE-A972-5197F55AE65D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15" i="1" l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<sst xmlns="http://schemas.openxmlformats.org/spreadsheetml/2006/main" count="8" uniqueCount="8">
  <si>
    <t>Archives de France : Acquisitions d'archives et subventions</t>
  </si>
  <si>
    <t>Synthèse 2010-2022</t>
  </si>
  <si>
    <t>Année</t>
  </si>
  <si>
    <t>Crédits attribués</t>
  </si>
  <si>
    <t>archives territoriales</t>
  </si>
  <si>
    <t>archives nationales</t>
  </si>
  <si>
    <t>total</t>
  </si>
  <si>
    <t>hors crédits AN Paris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</si>
</sst>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0\ [$€]"/>
  </numFmts>
  <fonts count="4" x14ac:knownFonts="1">
    <font>
      <sz val="11"/>
      <color rgb="FF000000"/>
      <name val="Calibri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left" wrapText="1"/>
    </xf>
    <xf numFmtId="0" fontId="3" fillId="2" borderId="4" xfId="0" applyFont="1" applyFill="1" applyBorder="1" applyAlignment="1">
      <alignment horizontal="center" vertical="center" wrapText="1"/>
    </xf>
    <xf numFmtId="164" fontId="0" fillId="2" borderId="4" xfId="0" applyNumberForma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vertical="center" wrapText="1"/>
    </xf>
    <xf numFmtId="0" fontId="3" fillId="0" borderId="3" xfId="0" applyFont="1" applyBorder="1" applyAlignment="1">
      <alignment horizontal="center" wrapText="1"/>
    </xf>
    <xf numFmtId="6" fontId="0" fillId="0" borderId="3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67825896762904"/>
          <c:y val="4.1666666666666664E-2"/>
          <c:w val="0.83387729658792653"/>
          <c:h val="0.73577136191309422"/>
        </c:manualLayout>
      </c:layout>
      <c:lineChart>
        <c:grouping val="standard"/>
        <c:varyColors val="0"/>
        <c:ser>
          <c:idx val="0"/>
          <c:order val="0"/>
          <c:tx>
            <c:v>archives territoriales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5856383279799899E-2"/>
                  <c:y val="2.65426662038535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3D1-48A1-9DA7-08F61B99AE43}"/>
                </c:ext>
              </c:extLst>
            </c:dLbl>
            <c:dLbl>
              <c:idx val="1"/>
              <c:layout>
                <c:manualLayout>
                  <c:x val="-5.8191546756791029E-3"/>
                  <c:y val="3.09664439044957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3D1-48A1-9DA7-08F61B99AE43}"/>
                </c:ext>
              </c:extLst>
            </c:dLbl>
            <c:dLbl>
              <c:idx val="2"/>
              <c:layout>
                <c:manualLayout>
                  <c:x val="-2.8167207732888347E-2"/>
                  <c:y val="-2.65426662038535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D3D1-48A1-9DA7-08F61B99AE43}"/>
                </c:ext>
              </c:extLst>
            </c:dLbl>
            <c:dLbl>
              <c:idx val="3"/>
              <c:layout>
                <c:manualLayout>
                  <c:x val="-4.5856383279799899E-2"/>
                  <c:y val="3.31783327548169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3D1-48A1-9DA7-08F61B99AE43}"/>
                </c:ext>
              </c:extLst>
            </c:dLbl>
            <c:dLbl>
              <c:idx val="4"/>
              <c:layout>
                <c:manualLayout>
                  <c:x val="-4.2216635224879825E-2"/>
                  <c:y val="4.2025888156101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3D1-48A1-9DA7-08F61B99AE43}"/>
                </c:ext>
              </c:extLst>
            </c:dLbl>
            <c:dLbl>
              <c:idx val="5"/>
              <c:layout>
                <c:manualLayout>
                  <c:x val="-2.9477517032659641E-2"/>
                  <c:y val="4.2025888156101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3D1-48A1-9DA7-08F61B99AE43}"/>
                </c:ext>
              </c:extLst>
            </c:dLbl>
            <c:dLbl>
              <c:idx val="6"/>
              <c:layout>
                <c:manualLayout>
                  <c:x val="1.2379585598921326E-2"/>
                  <c:y val="2.43307773535324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3D1-48A1-9DA7-08F61B99AE43}"/>
                </c:ext>
              </c:extLst>
            </c:dLbl>
            <c:dLbl>
              <c:idx val="7"/>
              <c:layout>
                <c:manualLayout>
                  <c:x val="-4.6365948007488708E-2"/>
                  <c:y val="2.65426662038535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D3D1-48A1-9DA7-08F61B99AE43}"/>
                </c:ext>
              </c:extLst>
            </c:dLbl>
            <c:dLbl>
              <c:idx val="8"/>
              <c:layout>
                <c:manualLayout>
                  <c:x val="-8.0943554529229467E-2"/>
                  <c:y val="-2.65426662038535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3D1-48A1-9DA7-08F61B99AE43}"/>
                </c:ext>
              </c:extLst>
            </c:dLbl>
            <c:dLbl>
              <c:idx val="9"/>
              <c:layout>
                <c:manualLayout>
                  <c:x val="-5.0005696062408782E-2"/>
                  <c:y val="-3.3178332754816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3D1-48A1-9DA7-08F61B99AE43}"/>
                </c:ext>
              </c:extLst>
            </c:dLbl>
            <c:dLbl>
              <c:idx val="10"/>
              <c:layout>
                <c:manualLayout>
                  <c:x val="-6.0924940227169003E-2"/>
                  <c:y val="-3.76021104554592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D3D1-48A1-9DA7-08F61B99AE43}"/>
                </c:ext>
              </c:extLst>
            </c:dLbl>
            <c:dLbl>
              <c:idx val="11"/>
              <c:layout>
                <c:manualLayout>
                  <c:x val="-4.6365948007488708E-2"/>
                  <c:y val="-5.3085332407707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3D1-48A1-9DA7-08F61B99AE43}"/>
                </c:ext>
              </c:extLst>
            </c:dLbl>
            <c:dLbl>
              <c:idx val="12"/>
              <c:layout>
                <c:manualLayout>
                  <c:x val="-3.1806955787808552E-2"/>
                  <c:y val="-2.21188885032114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3D1-48A1-9DA7-08F61B99AE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Feuil1!$A$7:$A$20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Feuil1!$B$7:$B$20</c:f>
              <c:numCache>
                <c:formatCode>0\ [$€]</c:formatCode>
                <c:ptCount val="14"/>
                <c:pt idx="0">
                  <c:v>57150</c:v>
                </c:pt>
                <c:pt idx="1">
                  <c:v>62750</c:v>
                </c:pt>
                <c:pt idx="2">
                  <c:v>321000</c:v>
                </c:pt>
                <c:pt idx="3">
                  <c:v>78400</c:v>
                </c:pt>
                <c:pt idx="4">
                  <c:v>82000</c:v>
                </c:pt>
                <c:pt idx="5">
                  <c:v>75000</c:v>
                </c:pt>
                <c:pt idx="6">
                  <c:v>70000</c:v>
                </c:pt>
                <c:pt idx="7">
                  <c:v>117000</c:v>
                </c:pt>
                <c:pt idx="8">
                  <c:v>171000</c:v>
                </c:pt>
                <c:pt idx="9">
                  <c:v>168000</c:v>
                </c:pt>
                <c:pt idx="10">
                  <c:v>189302</c:v>
                </c:pt>
                <c:pt idx="11">
                  <c:v>155000</c:v>
                </c:pt>
                <c:pt idx="12">
                  <c:v>216000</c:v>
                </c:pt>
                <c:pt idx="13" formatCode="&quot;€&quot;#,##0_);[Red]\(&quot;€&quot;#,##0\)">
                  <c:v>166000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D1-48A1-9DA7-08F61B99AE43}"/>
            </c:ext>
          </c:extLst>
        </c:ser>
        <c:ser>
          <c:idx val="1"/>
          <c:order val="1"/>
          <c:tx>
            <c:v>archives nationales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2.8167207732888347E-2"/>
                  <c:y val="-2.2118888503211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3D1-48A1-9DA7-08F61B99AE43}"/>
                </c:ext>
              </c:extLst>
            </c:dLbl>
            <c:dLbl>
              <c:idx val="2"/>
              <c:layout>
                <c:manualLayout>
                  <c:x val="-7.5483932446849283E-2"/>
                  <c:y val="2.2118888503211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D3D1-48A1-9DA7-08F61B99AE43}"/>
                </c:ext>
              </c:extLst>
            </c:dLbl>
            <c:dLbl>
              <c:idx val="3"/>
              <c:layout>
                <c:manualLayout>
                  <c:x val="-4.8185822034948748E-2"/>
                  <c:y val="-2.65426662038535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3D1-48A1-9DA7-08F61B99AE43}"/>
                </c:ext>
              </c:extLst>
            </c:dLbl>
            <c:dLbl>
              <c:idx val="4"/>
              <c:layout>
                <c:manualLayout>
                  <c:x val="-3.9086451897648568E-2"/>
                  <c:y val="-3.31783327548169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3D1-48A1-9DA7-08F61B99AE43}"/>
                </c:ext>
              </c:extLst>
            </c:dLbl>
            <c:dLbl>
              <c:idx val="5"/>
              <c:layout>
                <c:manualLayout>
                  <c:x val="-2.9987081760348384E-2"/>
                  <c:y val="-2.21188885032114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3D1-48A1-9DA7-08F61B99AE43}"/>
                </c:ext>
              </c:extLst>
            </c:dLbl>
            <c:dLbl>
              <c:idx val="6"/>
              <c:layout>
                <c:manualLayout>
                  <c:x val="-2.9987081760348384E-2"/>
                  <c:y val="-1.9906999652890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D3D1-48A1-9DA7-08F61B99AE43}"/>
                </c:ext>
              </c:extLst>
            </c:dLbl>
            <c:dLbl>
              <c:idx val="7"/>
              <c:layout>
                <c:manualLayout>
                  <c:x val="-3.5446703842728557E-2"/>
                  <c:y val="-2.87545550541747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D3D1-48A1-9DA7-08F61B99AE43}"/>
                </c:ext>
              </c:extLst>
            </c:dLbl>
            <c:dLbl>
              <c:idx val="8"/>
              <c:layout>
                <c:manualLayout>
                  <c:x val="-6.2744814254629036E-2"/>
                  <c:y val="3.9813999305780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3D1-48A1-9DA7-08F61B99AE43}"/>
                </c:ext>
              </c:extLst>
            </c:dLbl>
            <c:dLbl>
              <c:idx val="9"/>
              <c:layout>
                <c:manualLayout>
                  <c:x val="-4.8185822034948748E-2"/>
                  <c:y val="3.7602110455459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3D1-48A1-9DA7-08F61B99AE43}"/>
                </c:ext>
              </c:extLst>
            </c:dLbl>
            <c:dLbl>
              <c:idx val="10"/>
              <c:layout>
                <c:manualLayout>
                  <c:x val="-3.1806955787808421E-2"/>
                  <c:y val="3.31783327548169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3D1-48A1-9DA7-08F61B99AE43}"/>
                </c:ext>
              </c:extLst>
            </c:dLbl>
            <c:dLbl>
              <c:idx val="11"/>
              <c:layout>
                <c:manualLayout>
                  <c:x val="-2.9987081760348384E-2"/>
                  <c:y val="5.08734435573860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3D1-48A1-9DA7-08F61B99AE43}"/>
                </c:ext>
              </c:extLst>
            </c:dLbl>
            <c:dLbl>
              <c:idx val="12"/>
              <c:layout>
                <c:manualLayout>
                  <c:x val="1.1870020871232449E-2"/>
                  <c:y val="4.20258881561014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3D1-48A1-9DA7-08F61B99AE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Feuil1!$A$7:$A$20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Feuil1!$C$7:$C$20</c:f>
              <c:numCache>
                <c:formatCode>0\ [$€]</c:formatCode>
                <c:ptCount val="14"/>
                <c:pt idx="0">
                  <c:v>286819</c:v>
                </c:pt>
                <c:pt idx="1">
                  <c:v>387250</c:v>
                </c:pt>
                <c:pt idx="2">
                  <c:v>298000</c:v>
                </c:pt>
                <c:pt idx="3">
                  <c:v>136000</c:v>
                </c:pt>
                <c:pt idx="4">
                  <c:v>125000</c:v>
                </c:pt>
                <c:pt idx="5">
                  <c:v>128000</c:v>
                </c:pt>
                <c:pt idx="6">
                  <c:v>130000</c:v>
                </c:pt>
                <c:pt idx="7">
                  <c:v>132000</c:v>
                </c:pt>
                <c:pt idx="8">
                  <c:v>114000</c:v>
                </c:pt>
                <c:pt idx="9">
                  <c:v>108000</c:v>
                </c:pt>
                <c:pt idx="10">
                  <c:v>111732</c:v>
                </c:pt>
                <c:pt idx="11">
                  <c:v>130000</c:v>
                </c:pt>
                <c:pt idx="12">
                  <c:v>148000</c:v>
                </c:pt>
                <c:pt idx="13" formatCode="&quot;€&quot;#,##0_);[Red]\(&quot;€&quot;#,##0\)">
                  <c:v>27000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D1-48A1-9DA7-08F61B99AE43}"/>
            </c:ext>
          </c:extLst>
        </c:ser>
        <c:ser>
          <c:idx val="2"/>
          <c:order val="2"/>
          <c:tx>
            <c:v>total -hors AN Paris pour 2023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9105066199708962E-2"/>
                  <c:y val="-2.65426662038535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3D1-48A1-9DA7-08F61B99AE43}"/>
                </c:ext>
              </c:extLst>
            </c:dLbl>
            <c:dLbl>
              <c:idx val="1"/>
              <c:layout>
                <c:manualLayout>
                  <c:x val="-8.2763428556689431E-2"/>
                  <c:y val="-1.10594442516057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3D1-48A1-9DA7-08F61B99AE43}"/>
                </c:ext>
              </c:extLst>
            </c:dLbl>
            <c:dLbl>
              <c:idx val="2"/>
              <c:layout>
                <c:manualLayout>
                  <c:x val="9.5328569682153342E-4"/>
                  <c:y val="1.32413781598585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D1-48A1-9DA7-08F61B99AE43}"/>
                </c:ext>
              </c:extLst>
            </c:dLbl>
            <c:dLbl>
              <c:idx val="3"/>
              <c:layout>
                <c:manualLayout>
                  <c:x val="-8.6909732098780469E-4"/>
                  <c:y val="-7.9627998611560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3D1-48A1-9DA7-08F61B99AE43}"/>
                </c:ext>
              </c:extLst>
            </c:dLbl>
            <c:dLbl>
              <c:idx val="4"/>
              <c:layout>
                <c:manualLayout>
                  <c:x val="-3.1806955787808421E-2"/>
                  <c:y val="-4.8661554707064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D1-48A1-9DA7-08F61B99AE43}"/>
                </c:ext>
              </c:extLst>
            </c:dLbl>
            <c:dLbl>
              <c:idx val="5"/>
              <c:layout>
                <c:manualLayout>
                  <c:x val="-3.908645189764863E-2"/>
                  <c:y val="-2.43307773535324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3D1-48A1-9DA7-08F61B99AE43}"/>
                </c:ext>
              </c:extLst>
            </c:dLbl>
            <c:dLbl>
              <c:idx val="6"/>
              <c:layout>
                <c:manualLayout>
                  <c:x val="-4.2726199952568704E-2"/>
                  <c:y val="-5.08734435573860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3D1-48A1-9DA7-08F61B99AE43}"/>
                </c:ext>
              </c:extLst>
            </c:dLbl>
            <c:dLbl>
              <c:idx val="7"/>
              <c:layout>
                <c:manualLayout>
                  <c:x val="-4.0906325925108601E-2"/>
                  <c:y val="-3.5390221605138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3D1-48A1-9DA7-08F61B99AE43}"/>
                </c:ext>
              </c:extLst>
            </c:dLbl>
            <c:dLbl>
              <c:idx val="8"/>
              <c:layout>
                <c:manualLayout>
                  <c:x val="-4.6365948007488708E-2"/>
                  <c:y val="-4.2025888156101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D1-48A1-9DA7-08F61B99AE43}"/>
                </c:ext>
              </c:extLst>
            </c:dLbl>
            <c:dLbl>
              <c:idx val="9"/>
              <c:layout>
                <c:manualLayout>
                  <c:x val="-3.9086451897648568E-2"/>
                  <c:y val="-5.08734435573860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3D1-48A1-9DA7-08F61B99AE43}"/>
                </c:ext>
              </c:extLst>
            </c:dLbl>
            <c:dLbl>
              <c:idx val="10"/>
              <c:layout>
                <c:manualLayout>
                  <c:x val="-4.6365948007488708E-2"/>
                  <c:y val="-6.85685543599552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3D1-48A1-9DA7-08F61B99AE43}"/>
                </c:ext>
              </c:extLst>
            </c:dLbl>
            <c:dLbl>
              <c:idx val="11"/>
              <c:layout>
                <c:manualLayout>
                  <c:x val="-4.818582203494888E-2"/>
                  <c:y val="-3.7602110455459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3D1-48A1-9DA7-08F61B99AE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Feuil1!$A$7:$A$20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Feuil1!$D$7:$D$20</c:f>
              <c:numCache>
                <c:formatCode>0\ [$€]</c:formatCode>
                <c:ptCount val="14"/>
                <c:pt idx="0">
                  <c:v>343969</c:v>
                </c:pt>
                <c:pt idx="1">
                  <c:v>450000</c:v>
                </c:pt>
                <c:pt idx="2">
                  <c:v>619000</c:v>
                </c:pt>
                <c:pt idx="3">
                  <c:v>214400</c:v>
                </c:pt>
                <c:pt idx="4">
                  <c:v>207000</c:v>
                </c:pt>
                <c:pt idx="5">
                  <c:v>203000</c:v>
                </c:pt>
                <c:pt idx="6">
                  <c:v>200000</c:v>
                </c:pt>
                <c:pt idx="7">
                  <c:v>249000</c:v>
                </c:pt>
                <c:pt idx="8">
                  <c:v>285000</c:v>
                </c:pt>
                <c:pt idx="9">
                  <c:v>276000</c:v>
                </c:pt>
                <c:pt idx="10">
                  <c:v>301034</c:v>
                </c:pt>
                <c:pt idx="11">
                  <c:v>285000</c:v>
                </c:pt>
                <c:pt idx="12">
                  <c:v>364000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D1-48A1-9DA7-08F61B99AE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07893055"/>
        <c:axId val="424806143"/>
      </c:lineChart>
      <c:catAx>
        <c:axId val="507893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4806143"/>
        <c:crosses val="autoZero"/>
        <c:auto val="1"/>
        <c:lblAlgn val="ctr"/>
        <c:lblOffset val="100"/>
        <c:noMultiLvlLbl val="0"/>
      </c:catAx>
      <c:valAx>
        <c:axId val="424806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 [$€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78930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37523</xdr:colOff>
      <xdr:row>5</xdr:row>
      <xdr:rowOff>158028</xdr:rowOff>
    </xdr:from>
    <xdr:to>
      <xdr:col>14</xdr:col>
      <xdr:colOff>88756</xdr:colOff>
      <xdr:row>22</xdr:row>
      <xdr:rowOff>216478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3C9841EC-8C87-ECF9-C2D4-CDF24987DB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00"/>
  <sheetViews>
    <sheetView tabSelected="1" topLeftCell="A6" zoomScale="90" zoomScaleNormal="90" workbookViewId="0">
      <selection activeCell="P19" sqref="P19"/>
    </sheetView>
  </sheetViews>
  <sheetFormatPr baseColWidth="10" defaultColWidth="9.140625" defaultRowHeight="15" x14ac:dyDescent="0.25"/>
  <cols>
    <col min="1" max="1" width="11" style="1" customWidth="1"/>
    <col min="2" max="4" width="18" style="2" customWidth="1"/>
    <col min="5" max="5" width="11.5703125" style="1" customWidth="1"/>
    <col min="6" max="6" width="10.42578125" style="2" customWidth="1"/>
    <col min="7" max="7" width="8.7109375" style="1" customWidth="1"/>
    <col min="8" max="8" width="11" style="2" customWidth="1"/>
    <col min="9" max="9" width="6.7109375" style="1" customWidth="1"/>
    <col min="10" max="10" width="18.42578125" style="1" customWidth="1"/>
    <col min="11" max="11" width="26.7109375" style="3" customWidth="1"/>
    <col min="12" max="12" width="11.42578125" style="2" hidden="1"/>
    <col min="13" max="1025" width="10.85546875" style="2" customWidth="1"/>
  </cols>
  <sheetData>
    <row r="1" spans="1:11" ht="51.75" customHeight="1" x14ac:dyDescent="0.3">
      <c r="A1" s="24" t="s">
        <v>0</v>
      </c>
      <c r="B1" s="24"/>
      <c r="C1" s="24"/>
      <c r="D1" s="24"/>
      <c r="E1" s="5"/>
      <c r="F1" s="5"/>
      <c r="G1" s="5"/>
      <c r="H1" s="5"/>
      <c r="I1" s="5"/>
      <c r="J1" s="5"/>
      <c r="K1" s="5"/>
    </row>
    <row r="2" spans="1:11" ht="21" customHeight="1" x14ac:dyDescent="0.3">
      <c r="A2" s="4"/>
      <c r="B2" s="4"/>
      <c r="C2" s="4"/>
      <c r="D2" s="4"/>
      <c r="E2" s="5"/>
      <c r="F2" s="5"/>
      <c r="G2" s="5"/>
      <c r="H2" s="5"/>
      <c r="I2" s="5"/>
      <c r="J2" s="5"/>
      <c r="K2" s="5"/>
    </row>
    <row r="3" spans="1:11" ht="21" customHeight="1" x14ac:dyDescent="0.3">
      <c r="A3" s="24" t="s">
        <v>1</v>
      </c>
      <c r="B3" s="24"/>
      <c r="C3" s="24"/>
      <c r="D3" s="24"/>
      <c r="E3" s="5"/>
      <c r="F3" s="5"/>
      <c r="G3" s="5"/>
      <c r="H3" s="5"/>
      <c r="I3" s="5"/>
      <c r="J3" s="5"/>
      <c r="K3" s="6"/>
    </row>
    <row r="5" spans="1:11" ht="33.75" customHeight="1" x14ac:dyDescent="0.25">
      <c r="A5" s="7" t="s">
        <v>2</v>
      </c>
      <c r="B5" s="25" t="s">
        <v>3</v>
      </c>
      <c r="C5" s="25"/>
      <c r="D5" s="25"/>
    </row>
    <row r="6" spans="1:11" s="1" customFormat="1" ht="31.5" x14ac:dyDescent="0.25">
      <c r="A6" s="7"/>
      <c r="B6" s="8" t="s">
        <v>4</v>
      </c>
      <c r="C6" s="8" t="s">
        <v>5</v>
      </c>
      <c r="D6" s="8" t="s">
        <v>6</v>
      </c>
    </row>
    <row r="7" spans="1:11" s="2" customFormat="1" ht="21" customHeight="1" x14ac:dyDescent="0.25">
      <c r="A7" s="9">
        <v>2010</v>
      </c>
      <c r="B7" s="10">
        <v>57150</v>
      </c>
      <c r="C7" s="10">
        <v>286819</v>
      </c>
      <c r="D7" s="11">
        <f t="shared" ref="D7:D15" si="0">SUM(B7:C7)</f>
        <v>343969</v>
      </c>
      <c r="F7" s="1"/>
      <c r="H7" s="1"/>
      <c r="I7" s="1"/>
      <c r="J7" s="3"/>
    </row>
    <row r="8" spans="1:11" s="2" customFormat="1" ht="21" customHeight="1" x14ac:dyDescent="0.25">
      <c r="A8" s="12">
        <v>2011</v>
      </c>
      <c r="B8" s="13">
        <v>62750</v>
      </c>
      <c r="C8" s="13">
        <v>387250</v>
      </c>
      <c r="D8" s="14">
        <f t="shared" si="0"/>
        <v>450000</v>
      </c>
      <c r="F8" s="1"/>
      <c r="H8" s="1"/>
      <c r="I8" s="1"/>
      <c r="J8" s="3"/>
    </row>
    <row r="9" spans="1:11" s="2" customFormat="1" ht="21" customHeight="1" x14ac:dyDescent="0.25">
      <c r="A9" s="12">
        <v>2012</v>
      </c>
      <c r="B9" s="13">
        <v>321000</v>
      </c>
      <c r="C9" s="13">
        <v>298000</v>
      </c>
      <c r="D9" s="14">
        <f t="shared" si="0"/>
        <v>619000</v>
      </c>
      <c r="F9" s="1"/>
      <c r="H9" s="1"/>
      <c r="I9" s="1"/>
      <c r="J9" s="3"/>
    </row>
    <row r="10" spans="1:11" s="2" customFormat="1" ht="21" customHeight="1" x14ac:dyDescent="0.25">
      <c r="A10" s="9">
        <v>2013</v>
      </c>
      <c r="B10" s="10">
        <v>78400</v>
      </c>
      <c r="C10" s="10">
        <v>136000</v>
      </c>
      <c r="D10" s="11">
        <f t="shared" si="0"/>
        <v>214400</v>
      </c>
      <c r="F10" s="1"/>
      <c r="H10" s="1"/>
      <c r="I10" s="1"/>
      <c r="J10" s="3"/>
    </row>
    <row r="11" spans="1:11" s="2" customFormat="1" ht="21" customHeight="1" x14ac:dyDescent="0.25">
      <c r="A11" s="9">
        <v>2014</v>
      </c>
      <c r="B11" s="10">
        <v>82000</v>
      </c>
      <c r="C11" s="10">
        <v>125000</v>
      </c>
      <c r="D11" s="11">
        <f t="shared" si="0"/>
        <v>207000</v>
      </c>
      <c r="F11" s="1"/>
      <c r="H11" s="1"/>
      <c r="I11" s="1"/>
      <c r="J11" s="3"/>
    </row>
    <row r="12" spans="1:11" s="2" customFormat="1" ht="21" customHeight="1" x14ac:dyDescent="0.25">
      <c r="A12" s="9">
        <v>2015</v>
      </c>
      <c r="B12" s="10">
        <v>75000</v>
      </c>
      <c r="C12" s="10">
        <v>128000</v>
      </c>
      <c r="D12" s="11">
        <f t="shared" si="0"/>
        <v>203000</v>
      </c>
      <c r="F12" s="1"/>
      <c r="H12" s="1"/>
      <c r="I12" s="1"/>
      <c r="J12" s="3"/>
    </row>
    <row r="13" spans="1:11" s="2" customFormat="1" ht="21" customHeight="1" x14ac:dyDescent="0.25">
      <c r="A13" s="9">
        <v>2016</v>
      </c>
      <c r="B13" s="10">
        <v>70000</v>
      </c>
      <c r="C13" s="10">
        <v>130000</v>
      </c>
      <c r="D13" s="11">
        <f t="shared" si="0"/>
        <v>200000</v>
      </c>
      <c r="F13" s="1"/>
      <c r="H13" s="1"/>
      <c r="I13" s="1"/>
      <c r="J13" s="3"/>
    </row>
    <row r="14" spans="1:11" s="2" customFormat="1" ht="21" customHeight="1" x14ac:dyDescent="0.25">
      <c r="A14" s="12">
        <v>2017</v>
      </c>
      <c r="B14" s="13">
        <v>117000</v>
      </c>
      <c r="C14" s="13">
        <v>132000</v>
      </c>
      <c r="D14" s="14">
        <f t="shared" si="0"/>
        <v>249000</v>
      </c>
      <c r="F14" s="1"/>
      <c r="H14" s="1"/>
      <c r="I14" s="1"/>
      <c r="J14" s="3"/>
    </row>
    <row r="15" spans="1:11" s="2" customFormat="1" ht="21" customHeight="1" x14ac:dyDescent="0.25">
      <c r="A15" s="12">
        <v>2018</v>
      </c>
      <c r="B15" s="13">
        <v>171000</v>
      </c>
      <c r="C15" s="13">
        <v>114000</v>
      </c>
      <c r="D15" s="14">
        <f t="shared" si="0"/>
        <v>285000</v>
      </c>
      <c r="F15" s="1"/>
      <c r="H15" s="1"/>
      <c r="I15" s="1"/>
      <c r="J15" s="3"/>
    </row>
    <row r="16" spans="1:11" s="2" customFormat="1" ht="21" customHeight="1" x14ac:dyDescent="0.25">
      <c r="A16" s="12">
        <v>2019</v>
      </c>
      <c r="B16" s="13">
        <v>168000</v>
      </c>
      <c r="C16" s="13">
        <v>108000</v>
      </c>
      <c r="D16" s="14">
        <v>276000</v>
      </c>
      <c r="F16" s="1"/>
      <c r="H16" s="1"/>
      <c r="I16" s="1"/>
      <c r="J16" s="3"/>
    </row>
    <row r="17" spans="1:10" s="2" customFormat="1" ht="21" customHeight="1" x14ac:dyDescent="0.25">
      <c r="A17" s="12">
        <v>2020</v>
      </c>
      <c r="B17" s="13">
        <v>189302</v>
      </c>
      <c r="C17" s="13">
        <v>111732</v>
      </c>
      <c r="D17" s="14">
        <v>301034</v>
      </c>
      <c r="F17" s="1"/>
      <c r="H17" s="1"/>
      <c r="I17" s="1"/>
      <c r="J17" s="3"/>
    </row>
    <row r="18" spans="1:10" s="2" customFormat="1" ht="21" customHeight="1" x14ac:dyDescent="0.25">
      <c r="A18" s="12">
        <v>2021</v>
      </c>
      <c r="B18" s="13">
        <v>155000</v>
      </c>
      <c r="C18" s="13">
        <v>130000</v>
      </c>
      <c r="D18" s="14">
        <v>285000</v>
      </c>
      <c r="F18" s="1"/>
      <c r="H18" s="1"/>
      <c r="I18" s="1"/>
      <c r="J18" s="3"/>
    </row>
    <row r="19" spans="1:10" s="2" customFormat="1" ht="21" customHeight="1" x14ac:dyDescent="0.25">
      <c r="A19" s="18">
        <v>2022</v>
      </c>
      <c r="B19" s="19">
        <v>216000</v>
      </c>
      <c r="C19" s="19">
        <v>148000</v>
      </c>
      <c r="D19" s="20">
        <v>364000</v>
      </c>
      <c r="F19" s="1"/>
      <c r="H19" s="1"/>
      <c r="I19" s="1"/>
      <c r="J19" s="3"/>
    </row>
    <row r="20" spans="1:10" ht="30" x14ac:dyDescent="0.25">
      <c r="A20" s="21">
        <v>2023</v>
      </c>
      <c r="B20" s="22">
        <v>166000</v>
      </c>
      <c r="C20" s="22">
        <v>27000</v>
      </c>
      <c r="D20" s="23"/>
      <c r="E20" s="1" t="s">
        <v>7</v>
      </c>
    </row>
    <row r="22" spans="1:10" ht="86.25" customHeight="1" x14ac:dyDescent="0.25"/>
    <row r="23" spans="1:10" ht="55.5" customHeight="1" x14ac:dyDescent="0.25"/>
    <row r="24" spans="1:10" ht="55.5" customHeight="1" x14ac:dyDescent="0.25"/>
    <row r="25" spans="1:10" ht="55.5" customHeight="1" x14ac:dyDescent="0.25"/>
    <row r="26" spans="1:10" ht="30" customHeight="1" x14ac:dyDescent="0.25"/>
    <row r="27" spans="1:10" ht="36.75" customHeight="1" x14ac:dyDescent="0.25"/>
    <row r="28" spans="1:10" ht="51" customHeight="1" x14ac:dyDescent="0.25"/>
    <row r="29" spans="1:10" ht="56.25" customHeight="1" x14ac:dyDescent="0.25"/>
    <row r="30" spans="1:10" ht="46.5" customHeight="1" x14ac:dyDescent="0.25"/>
    <row r="31" spans="1:10" ht="33" customHeight="1" x14ac:dyDescent="0.25"/>
    <row r="32" spans="1:10" ht="55.5" customHeight="1" x14ac:dyDescent="0.25"/>
    <row r="33" ht="63" customHeight="1" x14ac:dyDescent="0.25"/>
    <row r="36" ht="44.25" customHeight="1" x14ac:dyDescent="0.25"/>
    <row r="37" ht="31.5" customHeight="1" x14ac:dyDescent="0.25"/>
    <row r="38" ht="65.25" customHeight="1" x14ac:dyDescent="0.25"/>
    <row r="39" ht="31.5" customHeight="1" x14ac:dyDescent="0.25"/>
    <row r="40" ht="45" customHeight="1" x14ac:dyDescent="0.25"/>
    <row r="41" ht="45" customHeight="1" x14ac:dyDescent="0.25"/>
    <row r="55" ht="34.5" customHeight="1" x14ac:dyDescent="0.25"/>
    <row r="56" ht="34.5" customHeight="1" x14ac:dyDescent="0.25"/>
    <row r="63" ht="30.75" customHeight="1" x14ac:dyDescent="0.25"/>
    <row r="83" spans="5:12" x14ac:dyDescent="0.25">
      <c r="E83" s="15"/>
      <c r="F83" s="16"/>
      <c r="G83" s="15"/>
      <c r="H83" s="16"/>
      <c r="I83" s="15"/>
      <c r="J83" s="15"/>
      <c r="K83" s="17"/>
      <c r="L83" s="16"/>
    </row>
    <row r="85" spans="5:12" ht="27.75" customHeight="1" x14ac:dyDescent="0.25"/>
    <row r="98" spans="1:12" ht="43.5" customHeight="1" x14ac:dyDescent="0.25"/>
    <row r="100" spans="1:12" s="16" customFormat="1" x14ac:dyDescent="0.25">
      <c r="A100" s="15"/>
      <c r="E100" s="1"/>
      <c r="F100" s="2"/>
      <c r="G100" s="1"/>
      <c r="H100" s="2"/>
      <c r="I100" s="1"/>
      <c r="J100" s="1"/>
      <c r="K100" s="3"/>
      <c r="L100" s="2"/>
    </row>
  </sheetData>
  <mergeCells count="3">
    <mergeCell ref="A1:D1"/>
    <mergeCell ref="A3:D3"/>
    <mergeCell ref="B5:D5"/>
  </mergeCells>
  <pageMargins left="0.7" right="0.7" top="0.3" bottom="0.46666666666666701" header="0.3" footer="0.3"/>
  <pageSetup paperSize="9" firstPageNumber="0" orientation="portrait" horizontalDpi="300" verticalDpi="300" r:id="rId1"/>
  <headerFooter>
    <oddFooter>&amp;C&amp;1#&amp;"Calibri"&amp;12&amp;K008000C1 Données Internes</oddFooter>
  </headerFooter>
  <ignoredErrors>
    <ignoredError sqref="D7:D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BAZZONI Frédérique</dc:creator>
  <dc:description/>
  <cp:lastModifiedBy>ALBIN-PORTIER Nathalie</cp:lastModifiedBy>
  <cp:revision>1</cp:revision>
  <dcterms:created xsi:type="dcterms:W3CDTF">2023-11-10T14:20:54Z</dcterms:created>
  <dcterms:modified xsi:type="dcterms:W3CDTF">2024-04-25T11:48:16Z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7f782e2-1048-4ae6-8561-ea50d7047004_Enabled">
    <vt:lpwstr>true</vt:lpwstr>
  </property>
  <property fmtid="{D5CDD505-2E9C-101B-9397-08002B2CF9AE}" pid="3" name="MSIP_Label_37f782e2-1048-4ae6-8561-ea50d7047004_SetDate">
    <vt:lpwstr>2024-04-25T11:48:16Z</vt:lpwstr>
  </property>
  <property fmtid="{D5CDD505-2E9C-101B-9397-08002B2CF9AE}" pid="4" name="MSIP_Label_37f782e2-1048-4ae6-8561-ea50d7047004_Method">
    <vt:lpwstr>Standard</vt:lpwstr>
  </property>
  <property fmtid="{D5CDD505-2E9C-101B-9397-08002B2CF9AE}" pid="5" name="MSIP_Label_37f782e2-1048-4ae6-8561-ea50d7047004_Name">
    <vt:lpwstr>Donnée Interne</vt:lpwstr>
  </property>
  <property fmtid="{D5CDD505-2E9C-101B-9397-08002B2CF9AE}" pid="6" name="MSIP_Label_37f782e2-1048-4ae6-8561-ea50d7047004_SiteId">
    <vt:lpwstr>5d0b42b2-7ba0-42b9-bd88-2dd1558bd190</vt:lpwstr>
  </property>
  <property fmtid="{D5CDD505-2E9C-101B-9397-08002B2CF9AE}" pid="7" name="MSIP_Label_37f782e2-1048-4ae6-8561-ea50d7047004_ActionId">
    <vt:lpwstr>f517eb70-77f0-4f2f-85a7-1a11a93e33f3</vt:lpwstr>
  </property>
  <property fmtid="{D5CDD505-2E9C-101B-9397-08002B2CF9AE}" pid="8" name="MSIP_Label_37f782e2-1048-4ae6-8561-ea50d7047004_ContentBits">
    <vt:lpwstr>2</vt:lpwstr>
  </property>
</Properties>
</file>